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36" i="1" l="1"/>
  <c r="K8" i="1"/>
  <c r="K9" i="1"/>
  <c r="K10" i="1"/>
  <c r="K11" i="1"/>
  <c r="K13" i="1"/>
  <c r="K14" i="1"/>
  <c r="K15" i="1"/>
  <c r="K16" i="1"/>
  <c r="K17" i="1"/>
  <c r="K18" i="1"/>
  <c r="K19" i="1"/>
  <c r="K21" i="1"/>
  <c r="K23" i="1"/>
  <c r="K24" i="1"/>
  <c r="K27" i="1"/>
  <c r="K28" i="1"/>
  <c r="K29" i="1"/>
  <c r="K30" i="1"/>
  <c r="K31" i="1"/>
  <c r="K32" i="1"/>
  <c r="K34" i="1"/>
  <c r="K37" i="1"/>
  <c r="K42" i="1"/>
  <c r="K43" i="1"/>
  <c r="K47" i="1"/>
  <c r="K49" i="1"/>
  <c r="K52" i="1"/>
  <c r="K54" i="1"/>
  <c r="K56" i="1"/>
  <c r="K58" i="1"/>
  <c r="K61" i="1"/>
  <c r="K62" i="1"/>
  <c r="K63" i="1"/>
  <c r="K7" i="1"/>
</calcChain>
</file>

<file path=xl/sharedStrings.xml><?xml version="1.0" encoding="utf-8"?>
<sst xmlns="http://schemas.openxmlformats.org/spreadsheetml/2006/main" count="102" uniqueCount="91">
  <si>
    <t>Measured (ppm)</t>
  </si>
  <si>
    <t xml:space="preserve">Eggins et al. (1997) </t>
  </si>
  <si>
    <r>
      <t>RD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%</t>
    </r>
  </si>
  <si>
    <t>Element</t>
  </si>
  <si>
    <t>DNC-1 (1)</t>
  </si>
  <si>
    <t>DNC-1 (2)</t>
  </si>
  <si>
    <t>DNC-1 (3)</t>
  </si>
  <si>
    <t>DNC-1 (4)</t>
  </si>
  <si>
    <t>DNC-1 (5)</t>
  </si>
  <si>
    <t>Li</t>
  </si>
  <si>
    <t>Sc</t>
  </si>
  <si>
    <t>Ti</t>
  </si>
  <si>
    <t>V</t>
  </si>
  <si>
    <t>Co</t>
  </si>
  <si>
    <t>Ni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</si>
  <si>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</si>
  <si>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</si>
  <si>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</si>
  <si>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</si>
  <si>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</si>
  <si>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</si>
  <si>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</si>
  <si>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</si>
  <si>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</si>
  <si>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</si>
  <si>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</si>
  <si>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</si>
  <si>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</si>
  <si>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</si>
  <si>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RD = Relative Difference, calculated by (1-(measured/published value))*100 </t>
    </r>
  </si>
  <si>
    <t>All published data from Eggins et al. (1997)</t>
  </si>
  <si>
    <r>
      <t>2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 xml:space="preserve"> error</t>
    </r>
  </si>
  <si>
    <t>average</t>
  </si>
  <si>
    <t>Rb /  85</t>
  </si>
  <si>
    <t>Li /  7</t>
  </si>
  <si>
    <t>Sc /  45</t>
  </si>
  <si>
    <t>Ti /  47</t>
  </si>
  <si>
    <t>V /  51</t>
  </si>
  <si>
    <t>Cr /  53</t>
  </si>
  <si>
    <t>Mn /  55</t>
  </si>
  <si>
    <t>Co /  59</t>
  </si>
  <si>
    <t>Ni /  60</t>
  </si>
  <si>
    <t>Cu /  63</t>
  </si>
  <si>
    <t>Zn /  66</t>
  </si>
  <si>
    <t>Ga /  71</t>
  </si>
  <si>
    <t>Sr /  86</t>
  </si>
  <si>
    <t>Sr /  88</t>
  </si>
  <si>
    <t>Y /  89</t>
  </si>
  <si>
    <t>Zr /  90</t>
  </si>
  <si>
    <t>Zr /  91</t>
  </si>
  <si>
    <t>Nb /  93</t>
  </si>
  <si>
    <t>Mo /  95</t>
  </si>
  <si>
    <t>Sn /  118</t>
  </si>
  <si>
    <t>Sb /  121</t>
  </si>
  <si>
    <t>Cs /  133</t>
  </si>
  <si>
    <t>Ba /  137</t>
  </si>
  <si>
    <t>La /  139</t>
  </si>
  <si>
    <t>Ce /  140</t>
  </si>
  <si>
    <t>Pr /  141</t>
  </si>
  <si>
    <t>Nd /  144</t>
  </si>
  <si>
    <t>Nd /  146</t>
  </si>
  <si>
    <t>Sm /  147</t>
  </si>
  <si>
    <t>Sm /  149</t>
  </si>
  <si>
    <t>Eu /  151</t>
  </si>
  <si>
    <t>Eu /  153</t>
  </si>
  <si>
    <t>Gd /  156</t>
  </si>
  <si>
    <t>Gd /  157</t>
  </si>
  <si>
    <t>Gd /  158</t>
  </si>
  <si>
    <t>Tb /  159</t>
  </si>
  <si>
    <t>Dy /  161</t>
  </si>
  <si>
    <t>Dy /  162</t>
  </si>
  <si>
    <t>Dy /  163</t>
  </si>
  <si>
    <t>Dy /  164</t>
  </si>
  <si>
    <t>Ho /  165</t>
  </si>
  <si>
    <t>Er /  166</t>
  </si>
  <si>
    <t>Er /  167</t>
  </si>
  <si>
    <t>Er /  168</t>
  </si>
  <si>
    <t>Yb /  172</t>
  </si>
  <si>
    <t>Yb /  173</t>
  </si>
  <si>
    <t>Yb /  174</t>
  </si>
  <si>
    <t>Lu /  175</t>
  </si>
  <si>
    <t>Hf /  177</t>
  </si>
  <si>
    <t>Hf /  178</t>
  </si>
  <si>
    <t>Hf /  179</t>
  </si>
  <si>
    <t>Ta /  181</t>
  </si>
  <si>
    <t>Pb /  206</t>
  </si>
  <si>
    <t>Pb /  207</t>
  </si>
  <si>
    <t>Pb /  208</t>
  </si>
  <si>
    <t>Th /  232</t>
  </si>
  <si>
    <t>U /  238</t>
  </si>
  <si>
    <r>
      <t>Table S2:</t>
    </r>
    <r>
      <rPr>
        <sz val="10"/>
        <rFont val="Arial"/>
        <family val="2"/>
      </rPr>
      <t xml:space="preserve"> Measured vs. Published ICP-MS Trace Element Data for DNC-1 Moniter (ppm)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</si>
</sst>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4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2" fontId="3" fillId="0" borderId="5" xfId="0" applyNumberFormat="1" applyFont="1" applyBorder="1"/>
    <xf numFmtId="2" fontId="3" fillId="0" borderId="0" xfId="0" applyNumberFormat="1" applyFont="1" applyBorder="1"/>
    <xf numFmtId="2" fontId="3" fillId="0" borderId="6" xfId="0" applyNumberFormat="1" applyFont="1" applyBorder="1"/>
    <xf numFmtId="2" fontId="3" fillId="0" borderId="10" xfId="0" applyNumberFormat="1" applyFont="1" applyBorder="1"/>
    <xf numFmtId="2" fontId="3" fillId="0" borderId="7" xfId="0" applyNumberFormat="1" applyFont="1" applyBorder="1"/>
    <xf numFmtId="2" fontId="3" fillId="0" borderId="1" xfId="0" applyNumberFormat="1" applyFont="1" applyBorder="1"/>
    <xf numFmtId="2" fontId="3" fillId="0" borderId="8" xfId="0" applyNumberFormat="1" applyFont="1" applyBorder="1"/>
    <xf numFmtId="2" fontId="3" fillId="0" borderId="11" xfId="0" applyNumberFormat="1" applyFont="1" applyBorder="1"/>
    <xf numFmtId="0" fontId="6" fillId="0" borderId="0" xfId="0" applyFont="1" applyFill="1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1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8"/>
  <sheetViews>
    <sheetView tabSelected="1" topLeftCell="A44" zoomScale="85" zoomScaleNormal="85" workbookViewId="0">
      <selection activeCell="E70" sqref="E70"/>
    </sheetView>
  </sheetViews>
  <sheetFormatPr defaultRowHeight="15" x14ac:dyDescent="0.25"/>
  <cols>
    <col min="10" max="10" width="18.7109375" bestFit="1" customWidth="1"/>
  </cols>
  <sheetData>
    <row r="3" spans="2:11" x14ac:dyDescent="0.25">
      <c r="B3" s="49" t="s">
        <v>90</v>
      </c>
      <c r="C3" s="49"/>
      <c r="D3" s="49"/>
      <c r="E3" s="49"/>
      <c r="F3" s="49"/>
      <c r="G3" s="49"/>
      <c r="H3" s="49"/>
      <c r="I3" s="49"/>
      <c r="J3" s="49"/>
      <c r="K3" s="7"/>
    </row>
    <row r="4" spans="2:11" x14ac:dyDescent="0.25">
      <c r="B4" s="49"/>
      <c r="C4" s="49"/>
      <c r="D4" s="49"/>
      <c r="E4" s="49"/>
      <c r="F4" s="49"/>
      <c r="G4" s="49"/>
      <c r="H4" s="49"/>
      <c r="I4" s="49"/>
      <c r="J4" s="49"/>
      <c r="K4" s="7"/>
    </row>
    <row r="5" spans="2:11" x14ac:dyDescent="0.25">
      <c r="B5" s="8"/>
      <c r="C5" s="50" t="s">
        <v>0</v>
      </c>
      <c r="D5" s="51"/>
      <c r="E5" s="51"/>
      <c r="F5" s="51"/>
      <c r="G5" s="51"/>
      <c r="H5" s="51"/>
      <c r="I5" s="52"/>
      <c r="J5" s="9" t="s">
        <v>1</v>
      </c>
      <c r="K5" s="10" t="s">
        <v>2</v>
      </c>
    </row>
    <row r="6" spans="2:11" x14ac:dyDescent="0.25"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4" t="s">
        <v>8</v>
      </c>
      <c r="H6" s="11" t="s">
        <v>32</v>
      </c>
      <c r="I6" s="11" t="s">
        <v>31</v>
      </c>
      <c r="J6" s="46"/>
      <c r="K6" s="46"/>
    </row>
    <row r="7" spans="2:11" x14ac:dyDescent="0.25">
      <c r="B7" s="23" t="s">
        <v>34</v>
      </c>
      <c r="C7" s="26">
        <v>5.1239999999999997</v>
      </c>
      <c r="D7" s="27">
        <v>5.3230000000000004</v>
      </c>
      <c r="E7" s="27">
        <v>5.2960000000000003</v>
      </c>
      <c r="F7" s="27">
        <v>5.2869999999999999</v>
      </c>
      <c r="G7" s="28">
        <v>5.25</v>
      </c>
      <c r="H7" s="41">
        <v>5.2559999999999993</v>
      </c>
      <c r="I7" s="41">
        <v>0.1565566989943265</v>
      </c>
      <c r="J7" s="47">
        <v>5.0999999999999996</v>
      </c>
      <c r="K7" s="43">
        <f>(1-(H7/J7))*100</f>
        <v>-3.0588235294117583</v>
      </c>
    </row>
    <row r="8" spans="2:11" x14ac:dyDescent="0.25">
      <c r="B8" s="24" t="s">
        <v>35</v>
      </c>
      <c r="C8" s="29">
        <v>32.31</v>
      </c>
      <c r="D8" s="30">
        <v>33.03</v>
      </c>
      <c r="E8" s="30">
        <v>33.06</v>
      </c>
      <c r="F8" s="30">
        <v>32.880000000000003</v>
      </c>
      <c r="G8" s="31">
        <v>32.869999999999997</v>
      </c>
      <c r="H8" s="42">
        <v>32.83</v>
      </c>
      <c r="I8" s="42">
        <v>0.60613529842766889</v>
      </c>
      <c r="J8" s="47">
        <v>31</v>
      </c>
      <c r="K8" s="43">
        <f t="shared" ref="K8:K63" si="0">(1-(H8/J8))*100</f>
        <v>-5.9032258064516174</v>
      </c>
    </row>
    <row r="9" spans="2:11" x14ac:dyDescent="0.25">
      <c r="B9" s="24" t="s">
        <v>36</v>
      </c>
      <c r="C9" s="32">
        <v>2960</v>
      </c>
      <c r="D9" s="33">
        <v>3053</v>
      </c>
      <c r="E9" s="33">
        <v>3061</v>
      </c>
      <c r="F9" s="33">
        <v>3030</v>
      </c>
      <c r="G9" s="34">
        <v>3056</v>
      </c>
      <c r="H9" s="43">
        <v>3032</v>
      </c>
      <c r="I9" s="43">
        <v>83.940455085733248</v>
      </c>
      <c r="J9" s="47">
        <v>2878</v>
      </c>
      <c r="K9" s="43">
        <f t="shared" si="0"/>
        <v>-5.3509381514941001</v>
      </c>
    </row>
    <row r="10" spans="2:11" x14ac:dyDescent="0.25">
      <c r="B10" s="24" t="s">
        <v>37</v>
      </c>
      <c r="C10" s="35">
        <v>149.6</v>
      </c>
      <c r="D10" s="36">
        <v>153.69999999999999</v>
      </c>
      <c r="E10" s="36">
        <v>153.9</v>
      </c>
      <c r="F10" s="36">
        <v>151.69999999999999</v>
      </c>
      <c r="G10" s="37">
        <v>152.6</v>
      </c>
      <c r="H10" s="44">
        <v>152.29999999999998</v>
      </c>
      <c r="I10" s="44">
        <v>3.5014282800023229</v>
      </c>
      <c r="J10" s="47">
        <v>148</v>
      </c>
      <c r="K10" s="44">
        <f t="shared" si="0"/>
        <v>-2.9054054054054035</v>
      </c>
    </row>
    <row r="11" spans="2:11" x14ac:dyDescent="0.25">
      <c r="B11" s="24" t="s">
        <v>38</v>
      </c>
      <c r="C11" s="35">
        <v>290.89999999999998</v>
      </c>
      <c r="D11" s="36">
        <v>299.39999999999998</v>
      </c>
      <c r="E11" s="36">
        <v>297.39999999999998</v>
      </c>
      <c r="F11" s="36">
        <v>293.5</v>
      </c>
      <c r="G11" s="37">
        <v>292.60000000000002</v>
      </c>
      <c r="H11" s="44">
        <v>294.75999999999993</v>
      </c>
      <c r="I11" s="44">
        <v>7.0464175294967966</v>
      </c>
      <c r="J11" s="47">
        <v>285</v>
      </c>
      <c r="K11" s="44">
        <f t="shared" si="0"/>
        <v>-3.4245614035087524</v>
      </c>
    </row>
    <row r="12" spans="2:11" x14ac:dyDescent="0.25">
      <c r="B12" s="24" t="s">
        <v>39</v>
      </c>
      <c r="C12" s="32">
        <v>1128</v>
      </c>
      <c r="D12" s="33">
        <v>1166</v>
      </c>
      <c r="E12" s="33">
        <v>1162</v>
      </c>
      <c r="F12" s="33">
        <v>1145</v>
      </c>
      <c r="G12" s="34">
        <v>1152</v>
      </c>
      <c r="H12" s="43">
        <v>1150.5999999999999</v>
      </c>
      <c r="I12" s="43">
        <v>30.186089511561448</v>
      </c>
      <c r="J12" s="47"/>
      <c r="K12" s="42"/>
    </row>
    <row r="13" spans="2:11" x14ac:dyDescent="0.25">
      <c r="B13" s="24" t="s">
        <v>40</v>
      </c>
      <c r="C13" s="29">
        <v>57.93</v>
      </c>
      <c r="D13" s="30">
        <v>59.02</v>
      </c>
      <c r="E13" s="30">
        <v>58.82</v>
      </c>
      <c r="F13" s="30">
        <v>57</v>
      </c>
      <c r="G13" s="31">
        <v>57.79</v>
      </c>
      <c r="H13" s="42">
        <v>58.112000000000002</v>
      </c>
      <c r="I13" s="42">
        <v>1.6428877015791452</v>
      </c>
      <c r="J13" s="47">
        <v>55</v>
      </c>
      <c r="K13" s="42">
        <f t="shared" si="0"/>
        <v>-5.6581818181818289</v>
      </c>
    </row>
    <row r="14" spans="2:11" x14ac:dyDescent="0.25">
      <c r="B14" s="24" t="s">
        <v>41</v>
      </c>
      <c r="C14" s="35">
        <v>267</v>
      </c>
      <c r="D14" s="36">
        <v>272.3</v>
      </c>
      <c r="E14" s="36">
        <v>271.3</v>
      </c>
      <c r="F14" s="36">
        <v>266.39999999999998</v>
      </c>
      <c r="G14" s="37">
        <v>266.60000000000002</v>
      </c>
      <c r="H14" s="44">
        <v>268.71999999999997</v>
      </c>
      <c r="I14" s="44">
        <v>5.6840126671217179</v>
      </c>
      <c r="J14" s="47">
        <v>247</v>
      </c>
      <c r="K14" s="44">
        <f t="shared" si="0"/>
        <v>-8.7935222672064661</v>
      </c>
    </row>
    <row r="15" spans="2:11" x14ac:dyDescent="0.25">
      <c r="B15" s="24" t="s">
        <v>42</v>
      </c>
      <c r="C15" s="29">
        <v>94.56</v>
      </c>
      <c r="D15" s="30">
        <v>96.85</v>
      </c>
      <c r="E15" s="30">
        <v>96.04</v>
      </c>
      <c r="F15" s="30">
        <v>94.57</v>
      </c>
      <c r="G15" s="31">
        <v>94.53</v>
      </c>
      <c r="H15" s="42">
        <v>95.309999999999988</v>
      </c>
      <c r="I15" s="42">
        <v>2.1501162759255594</v>
      </c>
      <c r="J15" s="47">
        <v>96</v>
      </c>
      <c r="K15" s="42">
        <f t="shared" si="0"/>
        <v>0.71875000000001243</v>
      </c>
    </row>
    <row r="16" spans="2:11" x14ac:dyDescent="0.25">
      <c r="B16" s="24" t="s">
        <v>43</v>
      </c>
      <c r="C16" s="29">
        <v>65.959999999999994</v>
      </c>
      <c r="D16" s="30">
        <v>68.22</v>
      </c>
      <c r="E16" s="30">
        <v>67.14</v>
      </c>
      <c r="F16" s="30">
        <v>65.88</v>
      </c>
      <c r="G16" s="31">
        <v>66.84</v>
      </c>
      <c r="H16" s="42">
        <v>66.807999999999993</v>
      </c>
      <c r="I16" s="42">
        <v>1.9197083111764706</v>
      </c>
      <c r="J16" s="47">
        <v>66</v>
      </c>
      <c r="K16" s="42">
        <f t="shared" si="0"/>
        <v>-1.2242424242424166</v>
      </c>
    </row>
    <row r="17" spans="2:11" x14ac:dyDescent="0.25">
      <c r="B17" s="24" t="s">
        <v>44</v>
      </c>
      <c r="C17" s="29">
        <v>13.73</v>
      </c>
      <c r="D17" s="30">
        <v>14.09</v>
      </c>
      <c r="E17" s="30">
        <v>14.01</v>
      </c>
      <c r="F17" s="30">
        <v>13.72</v>
      </c>
      <c r="G17" s="31">
        <v>13.84</v>
      </c>
      <c r="H17" s="42">
        <v>13.878</v>
      </c>
      <c r="I17" s="42">
        <v>0.33268603818014297</v>
      </c>
      <c r="J17" s="47">
        <v>15</v>
      </c>
      <c r="K17" s="42">
        <f t="shared" si="0"/>
        <v>7.4799999999999978</v>
      </c>
    </row>
    <row r="18" spans="2:11" x14ac:dyDescent="0.25">
      <c r="B18" s="24" t="s">
        <v>33</v>
      </c>
      <c r="C18" s="29">
        <v>3.5339999999999998</v>
      </c>
      <c r="D18" s="30">
        <v>3.7010000000000001</v>
      </c>
      <c r="E18" s="30">
        <v>3.7029999999999998</v>
      </c>
      <c r="F18" s="30">
        <v>3.7309999999999999</v>
      </c>
      <c r="G18" s="31">
        <v>3.7240000000000002</v>
      </c>
      <c r="H18" s="42">
        <v>3.6786000000000003</v>
      </c>
      <c r="I18" s="42">
        <v>0.1637473663910356</v>
      </c>
      <c r="J18" s="47">
        <v>4.5</v>
      </c>
      <c r="K18" s="42">
        <f t="shared" si="0"/>
        <v>18.253333333333323</v>
      </c>
    </row>
    <row r="19" spans="2:11" x14ac:dyDescent="0.25">
      <c r="B19" s="24" t="s">
        <v>45</v>
      </c>
      <c r="C19" s="35">
        <v>142.1</v>
      </c>
      <c r="D19" s="36">
        <v>146.69999999999999</v>
      </c>
      <c r="E19" s="36">
        <v>146.9</v>
      </c>
      <c r="F19" s="36">
        <v>144.5</v>
      </c>
      <c r="G19" s="37">
        <v>147.1</v>
      </c>
      <c r="H19" s="44">
        <v>145.45999999999998</v>
      </c>
      <c r="I19" s="44">
        <v>4.302557379047955</v>
      </c>
      <c r="J19" s="47">
        <v>145</v>
      </c>
      <c r="K19" s="44">
        <f t="shared" si="0"/>
        <v>-0.31724137931032903</v>
      </c>
    </row>
    <row r="20" spans="2:11" x14ac:dyDescent="0.25">
      <c r="B20" s="24" t="s">
        <v>46</v>
      </c>
      <c r="C20" s="35">
        <v>142.5</v>
      </c>
      <c r="D20" s="36">
        <v>148.6</v>
      </c>
      <c r="E20" s="36">
        <v>149</v>
      </c>
      <c r="F20" s="36">
        <v>148.1</v>
      </c>
      <c r="G20" s="37">
        <v>149.80000000000001</v>
      </c>
      <c r="H20" s="44">
        <v>147.6</v>
      </c>
      <c r="I20" s="44">
        <v>5.8360945845659522</v>
      </c>
      <c r="J20" s="47"/>
      <c r="K20" s="44"/>
    </row>
    <row r="21" spans="2:11" x14ac:dyDescent="0.25">
      <c r="B21" s="24" t="s">
        <v>47</v>
      </c>
      <c r="C21" s="29">
        <v>18.149999999999999</v>
      </c>
      <c r="D21" s="30">
        <v>18.829999999999998</v>
      </c>
      <c r="E21" s="30">
        <v>18.88</v>
      </c>
      <c r="F21" s="30">
        <v>18.68</v>
      </c>
      <c r="G21" s="31">
        <v>18.899999999999999</v>
      </c>
      <c r="H21" s="42">
        <v>18.687999999999999</v>
      </c>
      <c r="I21" s="42">
        <v>0.62568362612425787</v>
      </c>
      <c r="J21" s="47">
        <v>18</v>
      </c>
      <c r="K21" s="42">
        <f t="shared" si="0"/>
        <v>-3.8222222222222157</v>
      </c>
    </row>
    <row r="22" spans="2:11" x14ac:dyDescent="0.25">
      <c r="B22" s="24" t="s">
        <v>48</v>
      </c>
      <c r="C22" s="29">
        <v>36.32</v>
      </c>
      <c r="D22" s="30">
        <v>37.65</v>
      </c>
      <c r="E22" s="30">
        <v>37.79</v>
      </c>
      <c r="F22" s="30">
        <v>37.340000000000003</v>
      </c>
      <c r="G22" s="31">
        <v>37.590000000000003</v>
      </c>
      <c r="H22" s="42">
        <v>37.338000000000001</v>
      </c>
      <c r="I22" s="42">
        <v>1.1838412055677059</v>
      </c>
      <c r="J22" s="47"/>
      <c r="K22" s="42"/>
    </row>
    <row r="23" spans="2:11" x14ac:dyDescent="0.25">
      <c r="B23" s="24" t="s">
        <v>49</v>
      </c>
      <c r="C23" s="29">
        <v>35.549999999999997</v>
      </c>
      <c r="D23" s="30">
        <v>36.79</v>
      </c>
      <c r="E23" s="30">
        <v>37.06</v>
      </c>
      <c r="F23" s="30">
        <v>36.9</v>
      </c>
      <c r="G23" s="31">
        <v>36.82</v>
      </c>
      <c r="H23" s="42">
        <v>36.624000000000002</v>
      </c>
      <c r="I23" s="42">
        <v>1.2189011444739919</v>
      </c>
      <c r="J23" s="47">
        <v>41</v>
      </c>
      <c r="K23" s="42">
        <f t="shared" si="0"/>
        <v>10.673170731707316</v>
      </c>
    </row>
    <row r="24" spans="2:11" x14ac:dyDescent="0.25">
      <c r="B24" s="24" t="s">
        <v>50</v>
      </c>
      <c r="C24" s="29">
        <v>1.5980000000000001</v>
      </c>
      <c r="D24" s="30">
        <v>1.6579999999999999</v>
      </c>
      <c r="E24" s="30">
        <v>1.6759999999999999</v>
      </c>
      <c r="F24" s="30">
        <v>1.6379999999999999</v>
      </c>
      <c r="G24" s="31">
        <v>1.6719999999999999</v>
      </c>
      <c r="H24" s="42">
        <v>1.6484000000000001</v>
      </c>
      <c r="I24" s="42">
        <v>6.3711851330815875E-2</v>
      </c>
      <c r="J24" s="47">
        <v>2</v>
      </c>
      <c r="K24" s="42">
        <f t="shared" si="0"/>
        <v>17.579999999999995</v>
      </c>
    </row>
    <row r="25" spans="2:11" x14ac:dyDescent="0.25">
      <c r="B25" s="24" t="s">
        <v>51</v>
      </c>
      <c r="C25" s="29">
        <v>0.19009999999999999</v>
      </c>
      <c r="D25" s="30">
        <v>0.1988</v>
      </c>
      <c r="E25" s="30">
        <v>0.17699999999999999</v>
      </c>
      <c r="F25" s="30">
        <v>0.17760000000000001</v>
      </c>
      <c r="G25" s="31">
        <v>0.17219999999999999</v>
      </c>
      <c r="H25" s="42">
        <v>0.18314000000000002</v>
      </c>
      <c r="I25" s="42">
        <v>2.1948849628169589E-2</v>
      </c>
      <c r="J25" s="54"/>
      <c r="K25" s="53"/>
    </row>
    <row r="26" spans="2:11" x14ac:dyDescent="0.25">
      <c r="B26" s="24" t="s">
        <v>52</v>
      </c>
      <c r="C26" s="29">
        <v>1.3169999999999999</v>
      </c>
      <c r="D26" s="30">
        <v>1.3009999999999999</v>
      </c>
      <c r="E26" s="30">
        <v>1.306</v>
      </c>
      <c r="F26" s="30">
        <v>1.244</v>
      </c>
      <c r="G26" s="31">
        <v>1.2989999999999999</v>
      </c>
      <c r="H26" s="42">
        <v>1.2934000000000001</v>
      </c>
      <c r="I26" s="42">
        <v>5.6966656914374025E-2</v>
      </c>
      <c r="J26" s="47"/>
      <c r="K26" s="42"/>
    </row>
    <row r="27" spans="2:11" x14ac:dyDescent="0.25">
      <c r="B27" s="24" t="s">
        <v>53</v>
      </c>
      <c r="C27" s="29">
        <v>0.89900000000000002</v>
      </c>
      <c r="D27" s="30">
        <v>0.92110000000000003</v>
      </c>
      <c r="E27" s="30">
        <v>0.92479999999999996</v>
      </c>
      <c r="F27" s="30">
        <v>0.90529999999999999</v>
      </c>
      <c r="G27" s="31">
        <v>0.96140000000000003</v>
      </c>
      <c r="H27" s="42">
        <v>0.92232000000000003</v>
      </c>
      <c r="I27" s="42">
        <v>4.8666086754535764E-2</v>
      </c>
      <c r="J27" s="47">
        <v>0.96</v>
      </c>
      <c r="K27" s="42">
        <f t="shared" si="0"/>
        <v>3.9249999999999896</v>
      </c>
    </row>
    <row r="28" spans="2:11" x14ac:dyDescent="0.25">
      <c r="B28" s="24" t="s">
        <v>54</v>
      </c>
      <c r="C28" s="29">
        <v>0.20169999999999999</v>
      </c>
      <c r="D28" s="30">
        <v>0.21629999999999999</v>
      </c>
      <c r="E28" s="30">
        <v>0.22</v>
      </c>
      <c r="F28" s="30">
        <v>0.22040000000000001</v>
      </c>
      <c r="G28" s="31">
        <v>0.21629999999999999</v>
      </c>
      <c r="H28" s="42">
        <v>0.21493999999999999</v>
      </c>
      <c r="I28" s="42">
        <v>1.5310519259646303E-2</v>
      </c>
      <c r="J28" s="47">
        <v>0.3</v>
      </c>
      <c r="K28" s="53">
        <f t="shared" si="0"/>
        <v>28.353333333333332</v>
      </c>
    </row>
    <row r="29" spans="2:11" x14ac:dyDescent="0.25">
      <c r="B29" s="24" t="s">
        <v>55</v>
      </c>
      <c r="C29" s="35">
        <v>101.5</v>
      </c>
      <c r="D29" s="36">
        <v>104.7</v>
      </c>
      <c r="E29" s="36">
        <v>105.1</v>
      </c>
      <c r="F29" s="36">
        <v>103.5</v>
      </c>
      <c r="G29" s="37">
        <v>104.2</v>
      </c>
      <c r="H29" s="44">
        <v>103.8</v>
      </c>
      <c r="I29" s="44">
        <v>2.8354893757515636</v>
      </c>
      <c r="J29" s="47">
        <v>118</v>
      </c>
      <c r="K29" s="44">
        <f t="shared" si="0"/>
        <v>12.033898305084744</v>
      </c>
    </row>
    <row r="30" spans="2:11" x14ac:dyDescent="0.25">
      <c r="B30" s="24" t="s">
        <v>56</v>
      </c>
      <c r="C30" s="29">
        <v>3.57</v>
      </c>
      <c r="D30" s="30">
        <v>3.7050000000000001</v>
      </c>
      <c r="E30" s="30">
        <v>3.706</v>
      </c>
      <c r="F30" s="30">
        <v>3.6579999999999999</v>
      </c>
      <c r="G30" s="31">
        <v>3.673</v>
      </c>
      <c r="H30" s="42">
        <v>3.6623999999999994</v>
      </c>
      <c r="I30" s="42">
        <v>0.1112888134540037</v>
      </c>
      <c r="J30" s="47">
        <v>3.53</v>
      </c>
      <c r="K30" s="42">
        <f t="shared" si="0"/>
        <v>-3.750708215297438</v>
      </c>
    </row>
    <row r="31" spans="2:11" x14ac:dyDescent="0.25">
      <c r="B31" s="24" t="s">
        <v>57</v>
      </c>
      <c r="C31" s="29">
        <v>7.97</v>
      </c>
      <c r="D31" s="30">
        <v>8.218</v>
      </c>
      <c r="E31" s="30">
        <v>8.2140000000000004</v>
      </c>
      <c r="F31" s="30">
        <v>8.0579999999999998</v>
      </c>
      <c r="G31" s="31">
        <v>8.1440000000000001</v>
      </c>
      <c r="H31" s="42">
        <v>8.1207999999999991</v>
      </c>
      <c r="I31" s="42">
        <v>0.21297135957682239</v>
      </c>
      <c r="J31" s="47">
        <v>8.19</v>
      </c>
      <c r="K31" s="42">
        <f t="shared" si="0"/>
        <v>0.84493284493284415</v>
      </c>
    </row>
    <row r="32" spans="2:11" x14ac:dyDescent="0.25">
      <c r="B32" s="24" t="s">
        <v>58</v>
      </c>
      <c r="C32" s="29">
        <v>1.085</v>
      </c>
      <c r="D32" s="30">
        <v>1.119</v>
      </c>
      <c r="E32" s="30">
        <v>1.119</v>
      </c>
      <c r="F32" s="30">
        <v>1.1120000000000001</v>
      </c>
      <c r="G32" s="31">
        <v>1.105</v>
      </c>
      <c r="H32" s="42">
        <v>1.1079999999999999</v>
      </c>
      <c r="I32" s="42">
        <v>2.8213471959331809E-2</v>
      </c>
      <c r="J32" s="47">
        <v>1.1000000000000001</v>
      </c>
      <c r="K32" s="42">
        <f t="shared" si="0"/>
        <v>-0.72727272727270975</v>
      </c>
    </row>
    <row r="33" spans="2:11" x14ac:dyDescent="0.25">
      <c r="B33" s="24" t="s">
        <v>59</v>
      </c>
      <c r="C33" s="29">
        <v>4.8250000000000002</v>
      </c>
      <c r="D33" s="30">
        <v>4.9509999999999996</v>
      </c>
      <c r="E33" s="30">
        <v>4.9320000000000004</v>
      </c>
      <c r="F33" s="30">
        <v>4.9029999999999996</v>
      </c>
      <c r="G33" s="31">
        <v>4.9379999999999997</v>
      </c>
      <c r="H33" s="42">
        <v>4.9097999999999997</v>
      </c>
      <c r="I33" s="42">
        <v>0.10110786319569781</v>
      </c>
      <c r="J33" s="47"/>
      <c r="K33" s="42"/>
    </row>
    <row r="34" spans="2:11" x14ac:dyDescent="0.25">
      <c r="B34" s="24" t="s">
        <v>60</v>
      </c>
      <c r="C34" s="29">
        <v>4.7880000000000003</v>
      </c>
      <c r="D34" s="30">
        <v>4.968</v>
      </c>
      <c r="E34" s="30">
        <v>4.9219999999999997</v>
      </c>
      <c r="F34" s="30">
        <v>4.8559999999999999</v>
      </c>
      <c r="G34" s="31">
        <v>4.875</v>
      </c>
      <c r="H34" s="42">
        <v>4.8818000000000001</v>
      </c>
      <c r="I34" s="42">
        <v>0.13622334601675268</v>
      </c>
      <c r="J34" s="47">
        <v>4.8600000000000003</v>
      </c>
      <c r="K34" s="42">
        <f t="shared" si="0"/>
        <v>-0.44855967078187842</v>
      </c>
    </row>
    <row r="35" spans="2:11" x14ac:dyDescent="0.25">
      <c r="B35" s="24" t="s">
        <v>61</v>
      </c>
      <c r="C35" s="29">
        <v>1.399</v>
      </c>
      <c r="D35" s="30">
        <v>1.4570000000000001</v>
      </c>
      <c r="E35" s="30">
        <v>1.46</v>
      </c>
      <c r="F35" s="30">
        <v>1.46</v>
      </c>
      <c r="G35" s="31">
        <v>1.462</v>
      </c>
      <c r="H35" s="42">
        <v>1.4476</v>
      </c>
      <c r="I35" s="42">
        <v>5.4453650015402977E-2</v>
      </c>
      <c r="J35" s="47"/>
      <c r="K35" s="42"/>
    </row>
    <row r="36" spans="2:11" x14ac:dyDescent="0.25">
      <c r="B36" s="24" t="s">
        <v>62</v>
      </c>
      <c r="C36" s="29">
        <v>1.421</v>
      </c>
      <c r="D36" s="30">
        <v>1.486</v>
      </c>
      <c r="E36" s="30">
        <v>1.4410000000000001</v>
      </c>
      <c r="F36" s="30">
        <v>1.4359999999999999</v>
      </c>
      <c r="G36" s="31">
        <v>1.4350000000000001</v>
      </c>
      <c r="H36" s="42">
        <v>1.4438</v>
      </c>
      <c r="I36" s="42">
        <v>4.9465139239670559E-2</v>
      </c>
      <c r="J36" s="47">
        <v>1.4</v>
      </c>
      <c r="K36" s="42">
        <f t="shared" si="0"/>
        <v>-3.1285714285714361</v>
      </c>
    </row>
    <row r="37" spans="2:11" x14ac:dyDescent="0.25">
      <c r="B37" s="24" t="s">
        <v>63</v>
      </c>
      <c r="C37" s="29">
        <v>0.57479999999999998</v>
      </c>
      <c r="D37" s="30">
        <v>0.58830000000000005</v>
      </c>
      <c r="E37" s="30">
        <v>0.60429999999999995</v>
      </c>
      <c r="F37" s="30">
        <v>0.58160000000000001</v>
      </c>
      <c r="G37" s="31">
        <v>0.57150000000000001</v>
      </c>
      <c r="H37" s="42">
        <v>0.58409999999999995</v>
      </c>
      <c r="I37" s="42">
        <v>2.6022682413617517E-2</v>
      </c>
      <c r="J37" s="47">
        <v>0.6</v>
      </c>
      <c r="K37" s="42">
        <f t="shared" si="0"/>
        <v>2.6500000000000079</v>
      </c>
    </row>
    <row r="38" spans="2:11" x14ac:dyDescent="0.25">
      <c r="B38" s="24" t="s">
        <v>64</v>
      </c>
      <c r="C38" s="29">
        <v>0.58289999999999997</v>
      </c>
      <c r="D38" s="30">
        <v>0.60850000000000004</v>
      </c>
      <c r="E38" s="30">
        <v>0.60599999999999998</v>
      </c>
      <c r="F38" s="30">
        <v>0.60050000000000003</v>
      </c>
      <c r="G38" s="31">
        <v>0.5988</v>
      </c>
      <c r="H38" s="42">
        <v>0.59933999999999998</v>
      </c>
      <c r="I38" s="42">
        <v>2.0004299537849393E-2</v>
      </c>
      <c r="J38" s="47"/>
      <c r="K38" s="42"/>
    </row>
    <row r="39" spans="2:11" x14ac:dyDescent="0.25">
      <c r="B39" s="24" t="s">
        <v>65</v>
      </c>
      <c r="C39" s="29">
        <v>1.968</v>
      </c>
      <c r="D39" s="30">
        <v>2.0209999999999999</v>
      </c>
      <c r="E39" s="30">
        <v>1.994</v>
      </c>
      <c r="F39" s="30">
        <v>1.9650000000000001</v>
      </c>
      <c r="G39" s="31">
        <v>1.9590000000000001</v>
      </c>
      <c r="H39" s="42">
        <v>1.9814000000000001</v>
      </c>
      <c r="I39" s="42">
        <v>5.1741665995597659E-2</v>
      </c>
      <c r="J39" s="47"/>
      <c r="K39" s="42"/>
    </row>
    <row r="40" spans="2:11" x14ac:dyDescent="0.25">
      <c r="B40" s="24" t="s">
        <v>66</v>
      </c>
      <c r="C40" s="29">
        <v>1.998</v>
      </c>
      <c r="D40" s="30">
        <v>2.0579999999999998</v>
      </c>
      <c r="E40" s="30">
        <v>2.0209999999999999</v>
      </c>
      <c r="F40" s="30">
        <v>1.9970000000000001</v>
      </c>
      <c r="G40" s="31">
        <v>2.02</v>
      </c>
      <c r="H40" s="42">
        <v>2.0187999999999997</v>
      </c>
      <c r="I40" s="42">
        <v>4.9505555243830782E-2</v>
      </c>
      <c r="J40" s="47"/>
      <c r="K40" s="42"/>
    </row>
    <row r="41" spans="2:11" x14ac:dyDescent="0.25">
      <c r="B41" s="24" t="s">
        <v>67</v>
      </c>
      <c r="C41" s="29">
        <v>2</v>
      </c>
      <c r="D41" s="30">
        <v>2.0550000000000002</v>
      </c>
      <c r="E41" s="30">
        <v>2.081</v>
      </c>
      <c r="F41" s="30">
        <v>2.0369999999999999</v>
      </c>
      <c r="G41" s="31">
        <v>2.0529999999999999</v>
      </c>
      <c r="H41" s="42">
        <v>2.0451999999999999</v>
      </c>
      <c r="I41" s="42">
        <v>5.9571805411620694E-2</v>
      </c>
      <c r="J41" s="47"/>
      <c r="K41" s="42"/>
    </row>
    <row r="42" spans="2:11" x14ac:dyDescent="0.25">
      <c r="B42" s="24" t="s">
        <v>68</v>
      </c>
      <c r="C42" s="29">
        <v>0.3836</v>
      </c>
      <c r="D42" s="30">
        <v>0.4093</v>
      </c>
      <c r="E42" s="30">
        <v>0.3987</v>
      </c>
      <c r="F42" s="30">
        <v>0.39439999999999997</v>
      </c>
      <c r="G42" s="31">
        <v>0.39369999999999999</v>
      </c>
      <c r="H42" s="42">
        <v>0.39593999999999996</v>
      </c>
      <c r="I42" s="42">
        <v>1.8594945549799281E-2</v>
      </c>
      <c r="J42" s="47">
        <v>0.39</v>
      </c>
      <c r="K42" s="42">
        <f t="shared" si="0"/>
        <v>-1.5230769230769159</v>
      </c>
    </row>
    <row r="43" spans="2:11" x14ac:dyDescent="0.25">
      <c r="B43" s="24" t="s">
        <v>69</v>
      </c>
      <c r="C43" s="29">
        <v>2.6429999999999998</v>
      </c>
      <c r="D43" s="30">
        <v>2.7639999999999998</v>
      </c>
      <c r="E43" s="30">
        <v>2.794</v>
      </c>
      <c r="F43" s="30">
        <v>2.702</v>
      </c>
      <c r="G43" s="31">
        <v>2.7130000000000001</v>
      </c>
      <c r="H43" s="42">
        <v>2.7231999999999998</v>
      </c>
      <c r="I43" s="42">
        <v>0.11688798056258831</v>
      </c>
      <c r="J43" s="47">
        <v>2.76</v>
      </c>
      <c r="K43" s="42">
        <f t="shared" si="0"/>
        <v>1.3333333333333308</v>
      </c>
    </row>
    <row r="44" spans="2:11" x14ac:dyDescent="0.25">
      <c r="B44" s="24" t="s">
        <v>70</v>
      </c>
      <c r="C44" s="29">
        <v>2.7290000000000001</v>
      </c>
      <c r="D44" s="30">
        <v>2.7789999999999999</v>
      </c>
      <c r="E44" s="30">
        <v>2.7829999999999999</v>
      </c>
      <c r="F44" s="30">
        <v>2.7309999999999999</v>
      </c>
      <c r="G44" s="31">
        <v>2.7269999999999999</v>
      </c>
      <c r="H44" s="42">
        <v>2.7498</v>
      </c>
      <c r="I44" s="42">
        <v>5.7103414959177326E-2</v>
      </c>
      <c r="J44" s="47"/>
      <c r="K44" s="42"/>
    </row>
    <row r="45" spans="2:11" x14ac:dyDescent="0.25">
      <c r="B45" s="24" t="s">
        <v>71</v>
      </c>
      <c r="C45" s="29">
        <v>2.6669999999999998</v>
      </c>
      <c r="D45" s="30">
        <v>2.7909999999999999</v>
      </c>
      <c r="E45" s="30">
        <v>2.7869999999999999</v>
      </c>
      <c r="F45" s="30">
        <v>2.7570000000000001</v>
      </c>
      <c r="G45" s="31">
        <v>2.7109999999999999</v>
      </c>
      <c r="H45" s="42">
        <v>2.7426000000000004</v>
      </c>
      <c r="I45" s="42">
        <v>0.10599622634792254</v>
      </c>
      <c r="J45" s="47"/>
      <c r="K45" s="42"/>
    </row>
    <row r="46" spans="2:11" x14ac:dyDescent="0.25">
      <c r="B46" s="24" t="s">
        <v>72</v>
      </c>
      <c r="C46" s="29">
        <v>2.66</v>
      </c>
      <c r="D46" s="30">
        <v>2.7949999999999999</v>
      </c>
      <c r="E46" s="30">
        <v>2.7509999999999999</v>
      </c>
      <c r="F46" s="30">
        <v>2.7290000000000001</v>
      </c>
      <c r="G46" s="31">
        <v>2.74</v>
      </c>
      <c r="H46" s="42">
        <v>2.7349999999999999</v>
      </c>
      <c r="I46" s="42">
        <v>9.7683161292005535E-2</v>
      </c>
      <c r="J46" s="47"/>
      <c r="K46" s="42"/>
    </row>
    <row r="47" spans="2:11" x14ac:dyDescent="0.25">
      <c r="B47" s="24" t="s">
        <v>73</v>
      </c>
      <c r="C47" s="29">
        <v>0.62539999999999996</v>
      </c>
      <c r="D47" s="30">
        <v>0.66279999999999994</v>
      </c>
      <c r="E47" s="30">
        <v>0.66369999999999996</v>
      </c>
      <c r="F47" s="30">
        <v>0.64670000000000005</v>
      </c>
      <c r="G47" s="31">
        <v>0.65529999999999999</v>
      </c>
      <c r="H47" s="42">
        <v>0.65077999999999991</v>
      </c>
      <c r="I47" s="42">
        <v>3.1505999428680237E-2</v>
      </c>
      <c r="J47" s="47">
        <v>0.65</v>
      </c>
      <c r="K47" s="42">
        <f t="shared" si="0"/>
        <v>-0.11999999999998678</v>
      </c>
    </row>
    <row r="48" spans="2:11" x14ac:dyDescent="0.25">
      <c r="B48" s="24" t="s">
        <v>74</v>
      </c>
      <c r="C48" s="29">
        <v>1.92</v>
      </c>
      <c r="D48" s="30">
        <v>1.974</v>
      </c>
      <c r="E48" s="30">
        <v>1.9990000000000001</v>
      </c>
      <c r="F48" s="30">
        <v>1.952</v>
      </c>
      <c r="G48" s="31">
        <v>1.946</v>
      </c>
      <c r="H48" s="42">
        <v>1.9582000000000002</v>
      </c>
      <c r="I48" s="42">
        <v>5.96724391993491E-2</v>
      </c>
      <c r="J48" s="47"/>
      <c r="K48" s="42"/>
    </row>
    <row r="49" spans="2:11" x14ac:dyDescent="0.25">
      <c r="B49" s="24" t="s">
        <v>75</v>
      </c>
      <c r="C49" s="29">
        <v>1.907</v>
      </c>
      <c r="D49" s="30">
        <v>1.98</v>
      </c>
      <c r="E49" s="30">
        <v>1.9730000000000001</v>
      </c>
      <c r="F49" s="30">
        <v>1.9690000000000001</v>
      </c>
      <c r="G49" s="31">
        <v>1.982</v>
      </c>
      <c r="H49" s="42">
        <v>1.9621999999999999</v>
      </c>
      <c r="I49" s="42">
        <v>6.2600319488002612E-2</v>
      </c>
      <c r="J49" s="47">
        <v>1.9</v>
      </c>
      <c r="K49" s="42">
        <f t="shared" si="0"/>
        <v>-3.2736842105263175</v>
      </c>
    </row>
    <row r="50" spans="2:11" x14ac:dyDescent="0.25">
      <c r="B50" s="24" t="s">
        <v>76</v>
      </c>
      <c r="C50" s="29">
        <v>1.907</v>
      </c>
      <c r="D50" s="30">
        <v>1.9630000000000001</v>
      </c>
      <c r="E50" s="30">
        <v>2.0089999999999999</v>
      </c>
      <c r="F50" s="30">
        <v>1.927</v>
      </c>
      <c r="G50" s="31">
        <v>1.966</v>
      </c>
      <c r="H50" s="42">
        <v>1.9543999999999997</v>
      </c>
      <c r="I50" s="42">
        <v>7.8658756664467963E-2</v>
      </c>
      <c r="J50" s="47"/>
      <c r="K50" s="42"/>
    </row>
    <row r="51" spans="2:11" x14ac:dyDescent="0.25">
      <c r="B51" s="24" t="s">
        <v>77</v>
      </c>
      <c r="C51" s="29">
        <v>1.91</v>
      </c>
      <c r="D51" s="30">
        <v>1.9930000000000001</v>
      </c>
      <c r="E51" s="30">
        <v>1.9830000000000001</v>
      </c>
      <c r="F51" s="30">
        <v>1.946</v>
      </c>
      <c r="G51" s="31">
        <v>1.954</v>
      </c>
      <c r="H51" s="42">
        <v>1.9571999999999998</v>
      </c>
      <c r="I51" s="42">
        <v>6.5656682828178436E-2</v>
      </c>
      <c r="J51" s="47"/>
      <c r="K51" s="42"/>
    </row>
    <row r="52" spans="2:11" x14ac:dyDescent="0.25">
      <c r="B52" s="24" t="s">
        <v>78</v>
      </c>
      <c r="C52" s="29">
        <v>1.9179999999999999</v>
      </c>
      <c r="D52" s="30">
        <v>1.9690000000000001</v>
      </c>
      <c r="E52" s="30">
        <v>1.954</v>
      </c>
      <c r="F52" s="30">
        <v>1.9119999999999999</v>
      </c>
      <c r="G52" s="31">
        <v>1.9450000000000001</v>
      </c>
      <c r="H52" s="42">
        <v>1.9396</v>
      </c>
      <c r="I52" s="42">
        <v>4.8261786125256612E-2</v>
      </c>
      <c r="J52" s="47">
        <v>1.97</v>
      </c>
      <c r="K52" s="42">
        <f t="shared" si="0"/>
        <v>1.5431472081218311</v>
      </c>
    </row>
    <row r="53" spans="2:11" x14ac:dyDescent="0.25">
      <c r="B53" s="24" t="s">
        <v>79</v>
      </c>
      <c r="C53" s="29">
        <v>1.89</v>
      </c>
      <c r="D53" s="30">
        <v>1.9950000000000001</v>
      </c>
      <c r="E53" s="30">
        <v>1.97</v>
      </c>
      <c r="F53" s="30">
        <v>1.9370000000000001</v>
      </c>
      <c r="G53" s="31">
        <v>1.96</v>
      </c>
      <c r="H53" s="42">
        <v>1.9503999999999997</v>
      </c>
      <c r="I53" s="42">
        <v>7.9329691793174256E-2</v>
      </c>
      <c r="J53" s="47"/>
      <c r="K53" s="42"/>
    </row>
    <row r="54" spans="2:11" x14ac:dyDescent="0.25">
      <c r="B54" s="24" t="s">
        <v>80</v>
      </c>
      <c r="C54" s="29">
        <v>0.30330000000000001</v>
      </c>
      <c r="D54" s="30">
        <v>0.30759999999999998</v>
      </c>
      <c r="E54" s="30">
        <v>0.31509999999999999</v>
      </c>
      <c r="F54" s="30">
        <v>0.30780000000000002</v>
      </c>
      <c r="G54" s="31">
        <v>0.31069999999999998</v>
      </c>
      <c r="H54" s="42">
        <v>0.30890000000000001</v>
      </c>
      <c r="I54" s="42">
        <v>8.7143559716137166E-3</v>
      </c>
      <c r="J54" s="47">
        <v>0.309</v>
      </c>
      <c r="K54" s="42">
        <f t="shared" si="0"/>
        <v>3.2362459546919631E-2</v>
      </c>
    </row>
    <row r="55" spans="2:11" x14ac:dyDescent="0.25">
      <c r="B55" s="24" t="s">
        <v>81</v>
      </c>
      <c r="C55" s="29">
        <v>0.94040000000000001</v>
      </c>
      <c r="D55" s="30">
        <v>0.96430000000000005</v>
      </c>
      <c r="E55" s="30">
        <v>0.95009999999999994</v>
      </c>
      <c r="F55" s="30">
        <v>0.95150000000000001</v>
      </c>
      <c r="G55" s="31">
        <v>0.95330000000000004</v>
      </c>
      <c r="H55" s="42">
        <v>0.9519200000000001</v>
      </c>
      <c r="I55" s="42">
        <v>1.7069504972318357E-2</v>
      </c>
      <c r="J55" s="47"/>
      <c r="K55" s="42"/>
    </row>
    <row r="56" spans="2:11" x14ac:dyDescent="0.25">
      <c r="B56" s="24" t="s">
        <v>82</v>
      </c>
      <c r="C56" s="29">
        <v>0.91020000000000001</v>
      </c>
      <c r="D56" s="30">
        <v>0.94779999999999998</v>
      </c>
      <c r="E56" s="30">
        <v>0.95889999999999997</v>
      </c>
      <c r="F56" s="30">
        <v>0.94210000000000005</v>
      </c>
      <c r="G56" s="31">
        <v>0.95509999999999995</v>
      </c>
      <c r="H56" s="42">
        <v>0.94281999999999999</v>
      </c>
      <c r="I56" s="42">
        <v>3.8713666837436066E-2</v>
      </c>
      <c r="J56" s="47">
        <v>1.05</v>
      </c>
      <c r="K56" s="42">
        <f t="shared" si="0"/>
        <v>10.207619047619055</v>
      </c>
    </row>
    <row r="57" spans="2:11" x14ac:dyDescent="0.25">
      <c r="B57" s="24" t="s">
        <v>83</v>
      </c>
      <c r="C57" s="29">
        <v>0.95109999999999995</v>
      </c>
      <c r="D57" s="30">
        <v>0.96230000000000004</v>
      </c>
      <c r="E57" s="30">
        <v>0.98670000000000002</v>
      </c>
      <c r="F57" s="30">
        <v>0.9617</v>
      </c>
      <c r="G57" s="31">
        <v>0.96819999999999995</v>
      </c>
      <c r="H57" s="42">
        <v>0.96599999999999997</v>
      </c>
      <c r="I57" s="42">
        <v>2.6220602586515856E-2</v>
      </c>
      <c r="J57" s="47"/>
      <c r="K57" s="42"/>
    </row>
    <row r="58" spans="2:11" x14ac:dyDescent="0.25">
      <c r="B58" s="24" t="s">
        <v>84</v>
      </c>
      <c r="C58" s="29">
        <v>0.10050000000000001</v>
      </c>
      <c r="D58" s="30">
        <v>0.1037</v>
      </c>
      <c r="E58" s="30">
        <v>0.1087</v>
      </c>
      <c r="F58" s="30">
        <v>0.1143</v>
      </c>
      <c r="G58" s="31">
        <v>0.11260000000000001</v>
      </c>
      <c r="H58" s="42">
        <v>0.10796000000000001</v>
      </c>
      <c r="I58" s="42">
        <v>1.166499035576112E-2</v>
      </c>
      <c r="J58" s="47">
        <v>9.8000000000000004E-2</v>
      </c>
      <c r="K58" s="42">
        <f t="shared" si="0"/>
        <v>-10.16326530612246</v>
      </c>
    </row>
    <row r="59" spans="2:11" x14ac:dyDescent="0.25">
      <c r="B59" s="24" t="s">
        <v>85</v>
      </c>
      <c r="C59" s="29">
        <v>6.12</v>
      </c>
      <c r="D59" s="30">
        <v>6.3559999999999999</v>
      </c>
      <c r="E59" s="30">
        <v>6.3019999999999996</v>
      </c>
      <c r="F59" s="30">
        <v>6.3230000000000004</v>
      </c>
      <c r="G59" s="31">
        <v>6.3689999999999998</v>
      </c>
      <c r="H59" s="42">
        <v>6.2939999999999996</v>
      </c>
      <c r="I59" s="42">
        <v>0.20161845153655936</v>
      </c>
      <c r="J59" s="47"/>
      <c r="K59" s="42"/>
    </row>
    <row r="60" spans="2:11" x14ac:dyDescent="0.25">
      <c r="B60" s="24" t="s">
        <v>86</v>
      </c>
      <c r="C60" s="29">
        <v>6.218</v>
      </c>
      <c r="D60" s="30">
        <v>6.3529999999999998</v>
      </c>
      <c r="E60" s="30">
        <v>6.423</v>
      </c>
      <c r="F60" s="30">
        <v>6.4269999999999996</v>
      </c>
      <c r="G60" s="31">
        <v>6.4619999999999997</v>
      </c>
      <c r="H60" s="42">
        <v>6.3765999999999998</v>
      </c>
      <c r="I60" s="42">
        <v>0.19415766788875463</v>
      </c>
      <c r="J60" s="47"/>
      <c r="K60" s="42"/>
    </row>
    <row r="61" spans="2:11" x14ac:dyDescent="0.25">
      <c r="B61" s="24" t="s">
        <v>87</v>
      </c>
      <c r="C61" s="29">
        <v>6.1779999999999999</v>
      </c>
      <c r="D61" s="30">
        <v>6.3869999999999996</v>
      </c>
      <c r="E61" s="30">
        <v>6.2750000000000004</v>
      </c>
      <c r="F61" s="30">
        <v>6.3129999999999997</v>
      </c>
      <c r="G61" s="31">
        <v>6.3710000000000004</v>
      </c>
      <c r="H61" s="42">
        <v>6.3048000000000002</v>
      </c>
      <c r="I61" s="42">
        <v>0.16784754987785785</v>
      </c>
      <c r="J61" s="47">
        <v>6.2</v>
      </c>
      <c r="K61" s="42">
        <f t="shared" si="0"/>
        <v>-1.6903225806451649</v>
      </c>
    </row>
    <row r="62" spans="2:11" x14ac:dyDescent="0.25">
      <c r="B62" s="24" t="s">
        <v>88</v>
      </c>
      <c r="C62" s="29">
        <v>0.2422</v>
      </c>
      <c r="D62" s="30">
        <v>0.25540000000000002</v>
      </c>
      <c r="E62" s="30">
        <v>0.255</v>
      </c>
      <c r="F62" s="30">
        <v>0.25559999999999999</v>
      </c>
      <c r="G62" s="31">
        <v>0.2621</v>
      </c>
      <c r="H62" s="42">
        <v>0.25406000000000001</v>
      </c>
      <c r="I62" s="42">
        <v>1.4503516814897002E-2</v>
      </c>
      <c r="J62" s="47">
        <v>0.22</v>
      </c>
      <c r="K62" s="42">
        <f t="shared" si="0"/>
        <v>-15.481818181818173</v>
      </c>
    </row>
    <row r="63" spans="2:11" x14ac:dyDescent="0.25">
      <c r="B63" s="25" t="s">
        <v>89</v>
      </c>
      <c r="C63" s="38">
        <v>5.6210000000000003E-2</v>
      </c>
      <c r="D63" s="39">
        <v>5.6959999999999997E-2</v>
      </c>
      <c r="E63" s="39">
        <v>5.688E-2</v>
      </c>
      <c r="F63" s="39">
        <v>5.7630000000000001E-2</v>
      </c>
      <c r="G63" s="40">
        <v>5.806E-2</v>
      </c>
      <c r="H63" s="45">
        <v>5.7147999999999997E-2</v>
      </c>
      <c r="I63" s="45">
        <v>1.4321592090267049E-3</v>
      </c>
      <c r="J63" s="48">
        <v>0.05</v>
      </c>
      <c r="K63" s="45">
        <f t="shared" si="0"/>
        <v>-14.295999999999998</v>
      </c>
    </row>
    <row r="66" spans="2:2" ht="17.25" x14ac:dyDescent="0.25">
      <c r="B66" s="1" t="s">
        <v>29</v>
      </c>
    </row>
    <row r="67" spans="2:2" x14ac:dyDescent="0.25">
      <c r="B67" s="22" t="s">
        <v>30</v>
      </c>
    </row>
    <row r="68" spans="2:2" x14ac:dyDescent="0.25">
      <c r="B68" s="55"/>
    </row>
  </sheetData>
  <mergeCells count="2">
    <mergeCell ref="B3:J4"/>
    <mergeCell ref="C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workbookViewId="0">
      <selection activeCell="B3" sqref="B3:K24"/>
    </sheetView>
  </sheetViews>
  <sheetFormatPr defaultRowHeight="15" x14ac:dyDescent="0.25"/>
  <sheetData>
    <row r="3" spans="2:11" x14ac:dyDescent="0.25">
      <c r="B3" s="8"/>
      <c r="C3" s="50" t="s">
        <v>0</v>
      </c>
      <c r="D3" s="51"/>
      <c r="E3" s="51"/>
      <c r="F3" s="51"/>
      <c r="G3" s="51"/>
      <c r="H3" s="51"/>
      <c r="I3" s="52"/>
      <c r="J3" s="9" t="s">
        <v>1</v>
      </c>
      <c r="K3" s="10" t="s">
        <v>2</v>
      </c>
    </row>
    <row r="4" spans="2:11" x14ac:dyDescent="0.25"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11" t="s">
        <v>32</v>
      </c>
      <c r="I4" s="11" t="s">
        <v>31</v>
      </c>
      <c r="J4" s="12"/>
      <c r="K4" s="13"/>
    </row>
    <row r="5" spans="2:11" x14ac:dyDescent="0.25">
      <c r="B5" s="5" t="s">
        <v>9</v>
      </c>
      <c r="C5" s="14">
        <v>5.1239999999999997</v>
      </c>
      <c r="D5" s="15">
        <v>5.3230000000000004</v>
      </c>
      <c r="E5" s="15">
        <v>5.2960000000000003</v>
      </c>
      <c r="F5" s="15">
        <v>5.2869999999999999</v>
      </c>
      <c r="G5" s="16">
        <v>5.25</v>
      </c>
      <c r="H5" s="17">
        <v>5.2559999999999993</v>
      </c>
      <c r="I5" s="17">
        <v>0.1565566989943265</v>
      </c>
      <c r="J5" s="16">
        <v>5.0999999999999996</v>
      </c>
      <c r="K5" s="17">
        <v>-3.0588235294117601</v>
      </c>
    </row>
    <row r="6" spans="2:11" x14ac:dyDescent="0.25">
      <c r="B6" s="5" t="s">
        <v>10</v>
      </c>
      <c r="C6" s="14">
        <v>32.31</v>
      </c>
      <c r="D6" s="15">
        <v>33.03</v>
      </c>
      <c r="E6" s="15">
        <v>33.06</v>
      </c>
      <c r="F6" s="15">
        <v>32.880000000000003</v>
      </c>
      <c r="G6" s="16">
        <v>32.869999999999997</v>
      </c>
      <c r="H6" s="17">
        <v>32.83</v>
      </c>
      <c r="I6" s="17">
        <v>0.60613529842766889</v>
      </c>
      <c r="J6" s="16">
        <v>31</v>
      </c>
      <c r="K6" s="17">
        <v>-5.9032258064516174</v>
      </c>
    </row>
    <row r="7" spans="2:11" x14ac:dyDescent="0.25">
      <c r="B7" s="5" t="s">
        <v>11</v>
      </c>
      <c r="C7" s="14">
        <v>2960</v>
      </c>
      <c r="D7" s="15">
        <v>3053</v>
      </c>
      <c r="E7" s="15">
        <v>3061</v>
      </c>
      <c r="F7" s="15">
        <v>3030</v>
      </c>
      <c r="G7" s="16">
        <v>3056</v>
      </c>
      <c r="H7" s="17">
        <v>3032</v>
      </c>
      <c r="I7" s="17">
        <v>83.940455085733248</v>
      </c>
      <c r="J7" s="16">
        <v>2878</v>
      </c>
      <c r="K7" s="17">
        <v>-5.3509381514941001</v>
      </c>
    </row>
    <row r="8" spans="2:11" x14ac:dyDescent="0.25">
      <c r="B8" s="5" t="s">
        <v>12</v>
      </c>
      <c r="C8" s="14">
        <v>149.6</v>
      </c>
      <c r="D8" s="15">
        <v>153.69999999999999</v>
      </c>
      <c r="E8" s="15">
        <v>153.9</v>
      </c>
      <c r="F8" s="15">
        <v>151.69999999999999</v>
      </c>
      <c r="G8" s="16">
        <v>152.6</v>
      </c>
      <c r="H8" s="17">
        <v>152.29999999999998</v>
      </c>
      <c r="I8" s="17">
        <v>3.5014282800023229</v>
      </c>
      <c r="J8" s="16">
        <v>148</v>
      </c>
      <c r="K8" s="17">
        <v>-2.9054054054054035</v>
      </c>
    </row>
    <row r="9" spans="2:11" x14ac:dyDescent="0.25">
      <c r="B9" s="5" t="s">
        <v>13</v>
      </c>
      <c r="C9" s="14">
        <v>57.93</v>
      </c>
      <c r="D9" s="15">
        <v>59.02</v>
      </c>
      <c r="E9" s="15">
        <v>58.82</v>
      </c>
      <c r="F9" s="15">
        <v>57</v>
      </c>
      <c r="G9" s="16">
        <v>57.79</v>
      </c>
      <c r="H9" s="17">
        <v>58.112000000000002</v>
      </c>
      <c r="I9" s="17">
        <v>1.6428877015791452</v>
      </c>
      <c r="J9" s="16">
        <v>55</v>
      </c>
      <c r="K9" s="17">
        <v>-5.6581818181818289</v>
      </c>
    </row>
    <row r="10" spans="2:11" x14ac:dyDescent="0.25">
      <c r="B10" s="5" t="s">
        <v>14</v>
      </c>
      <c r="C10" s="14">
        <v>267</v>
      </c>
      <c r="D10" s="15">
        <v>272.3</v>
      </c>
      <c r="E10" s="15">
        <v>271.3</v>
      </c>
      <c r="F10" s="15">
        <v>266.39999999999998</v>
      </c>
      <c r="G10" s="16">
        <v>266.60000000000002</v>
      </c>
      <c r="H10" s="17">
        <v>268.71999999999997</v>
      </c>
      <c r="I10" s="17">
        <v>5.6840126671217179</v>
      </c>
      <c r="J10" s="16">
        <v>247</v>
      </c>
      <c r="K10" s="17">
        <v>-8.7935222672064661</v>
      </c>
    </row>
    <row r="11" spans="2:11" x14ac:dyDescent="0.25">
      <c r="B11" s="5" t="s">
        <v>15</v>
      </c>
      <c r="C11" s="14">
        <v>101.5</v>
      </c>
      <c r="D11" s="15">
        <v>104.7</v>
      </c>
      <c r="E11" s="15">
        <v>105.1</v>
      </c>
      <c r="F11" s="15">
        <v>103.5</v>
      </c>
      <c r="G11" s="16">
        <v>104.2</v>
      </c>
      <c r="H11" s="17">
        <v>103.8</v>
      </c>
      <c r="I11" s="17">
        <v>2.8354893757515636</v>
      </c>
      <c r="J11" s="16">
        <v>118</v>
      </c>
      <c r="K11" s="17">
        <v>12.033898305084744</v>
      </c>
    </row>
    <row r="12" spans="2:11" x14ac:dyDescent="0.25">
      <c r="B12" s="5" t="s">
        <v>16</v>
      </c>
      <c r="C12" s="14">
        <v>3.57</v>
      </c>
      <c r="D12" s="15">
        <v>3.7050000000000001</v>
      </c>
      <c r="E12" s="15">
        <v>3.706</v>
      </c>
      <c r="F12" s="15">
        <v>3.6579999999999999</v>
      </c>
      <c r="G12" s="16">
        <v>3.673</v>
      </c>
      <c r="H12" s="17">
        <v>3.6623999999999994</v>
      </c>
      <c r="I12" s="17">
        <v>0.1112888134540037</v>
      </c>
      <c r="J12" s="16">
        <v>3.53</v>
      </c>
      <c r="K12" s="17">
        <v>-3.750708215297438</v>
      </c>
    </row>
    <row r="13" spans="2:11" x14ac:dyDescent="0.25">
      <c r="B13" s="5" t="s">
        <v>17</v>
      </c>
      <c r="C13" s="14">
        <v>7.97</v>
      </c>
      <c r="D13" s="15">
        <v>8.218</v>
      </c>
      <c r="E13" s="15">
        <v>8.2140000000000004</v>
      </c>
      <c r="F13" s="15">
        <v>8.0579999999999998</v>
      </c>
      <c r="G13" s="16">
        <v>8.1440000000000001</v>
      </c>
      <c r="H13" s="17">
        <v>8.1207999999999991</v>
      </c>
      <c r="I13" s="17">
        <v>0.21297135957682239</v>
      </c>
      <c r="J13" s="16">
        <v>8.19</v>
      </c>
      <c r="K13" s="17">
        <v>0.84493284493284415</v>
      </c>
    </row>
    <row r="14" spans="2:11" x14ac:dyDescent="0.25">
      <c r="B14" s="5" t="s">
        <v>18</v>
      </c>
      <c r="C14" s="14">
        <v>1.085</v>
      </c>
      <c r="D14" s="15">
        <v>1.119</v>
      </c>
      <c r="E14" s="15">
        <v>1.119</v>
      </c>
      <c r="F14" s="15">
        <v>1.1120000000000001</v>
      </c>
      <c r="G14" s="16">
        <v>1.105</v>
      </c>
      <c r="H14" s="17">
        <v>1.1079999999999999</v>
      </c>
      <c r="I14" s="17">
        <v>2.8213471959331809E-2</v>
      </c>
      <c r="J14" s="16">
        <v>1.1000000000000001</v>
      </c>
      <c r="K14" s="17">
        <v>-0.72727272727270975</v>
      </c>
    </row>
    <row r="15" spans="2:11" x14ac:dyDescent="0.25">
      <c r="B15" s="5" t="s">
        <v>19</v>
      </c>
      <c r="C15" s="14">
        <v>4.8064999999999998</v>
      </c>
      <c r="D15" s="15">
        <v>4.9595000000000002</v>
      </c>
      <c r="E15" s="15">
        <v>4.9269999999999996</v>
      </c>
      <c r="F15" s="15">
        <v>4.8795000000000002</v>
      </c>
      <c r="G15" s="16">
        <v>4.9064999999999994</v>
      </c>
      <c r="H15" s="17">
        <v>4.8957999999999995</v>
      </c>
      <c r="I15" s="17">
        <v>0.11569701811196358</v>
      </c>
      <c r="J15" s="16">
        <v>4.8600000000000003</v>
      </c>
      <c r="K15" s="17">
        <v>-0.73662551440327739</v>
      </c>
    </row>
    <row r="16" spans="2:11" x14ac:dyDescent="0.25">
      <c r="B16" s="5" t="s">
        <v>20</v>
      </c>
      <c r="C16" s="14">
        <v>1.41</v>
      </c>
      <c r="D16" s="15">
        <v>1.4715</v>
      </c>
      <c r="E16" s="15">
        <v>1.4504999999999999</v>
      </c>
      <c r="F16" s="15">
        <v>1.448</v>
      </c>
      <c r="G16" s="16">
        <v>1.4485000000000001</v>
      </c>
      <c r="H16" s="17">
        <v>1.4457</v>
      </c>
      <c r="I16" s="17">
        <v>4.4455595823248248E-2</v>
      </c>
      <c r="J16" s="16">
        <v>1.4</v>
      </c>
      <c r="K16" s="17">
        <v>-3.2642857142857196</v>
      </c>
    </row>
    <row r="17" spans="2:11" x14ac:dyDescent="0.25">
      <c r="B17" s="5" t="s">
        <v>21</v>
      </c>
      <c r="C17" s="14">
        <v>0.57884999999999998</v>
      </c>
      <c r="D17" s="15">
        <v>0.59840000000000004</v>
      </c>
      <c r="E17" s="15">
        <v>0.60514999999999997</v>
      </c>
      <c r="F17" s="15">
        <v>0.59105000000000008</v>
      </c>
      <c r="G17" s="16">
        <v>0.58515000000000006</v>
      </c>
      <c r="H17" s="17">
        <v>0.59172000000000002</v>
      </c>
      <c r="I17" s="17">
        <v>2.0838378055885239E-2</v>
      </c>
      <c r="J17" s="16">
        <v>0.6</v>
      </c>
      <c r="K17" s="17">
        <v>1.3799999999999923</v>
      </c>
    </row>
    <row r="18" spans="2:11" x14ac:dyDescent="0.25">
      <c r="B18" s="5" t="s">
        <v>22</v>
      </c>
      <c r="C18" s="14">
        <v>1.9886666666666668</v>
      </c>
      <c r="D18" s="15">
        <v>2.0446666666666666</v>
      </c>
      <c r="E18" s="15">
        <v>2.032</v>
      </c>
      <c r="F18" s="15">
        <v>1.9996666666666669</v>
      </c>
      <c r="G18" s="16">
        <v>2.0106666666666668</v>
      </c>
      <c r="H18" s="17">
        <v>2.0151333333333334</v>
      </c>
      <c r="I18" s="17">
        <v>4.6003864571963274E-2</v>
      </c>
      <c r="J18" s="16">
        <v>2</v>
      </c>
      <c r="K18" s="17">
        <v>-0.75666666666667215</v>
      </c>
    </row>
    <row r="19" spans="2:11" x14ac:dyDescent="0.25">
      <c r="B19" s="5" t="s">
        <v>23</v>
      </c>
      <c r="C19" s="14">
        <v>0.3836</v>
      </c>
      <c r="D19" s="15">
        <v>0.4093</v>
      </c>
      <c r="E19" s="15">
        <v>0.3987</v>
      </c>
      <c r="F19" s="15">
        <v>0.39439999999999997</v>
      </c>
      <c r="G19" s="16">
        <v>0.39369999999999999</v>
      </c>
      <c r="H19" s="17">
        <v>0.39593999999999996</v>
      </c>
      <c r="I19" s="17">
        <v>1.8594945549799281E-2</v>
      </c>
      <c r="J19" s="16">
        <v>0.39</v>
      </c>
      <c r="K19" s="17">
        <v>-1.5230769230769159</v>
      </c>
    </row>
    <row r="20" spans="2:11" x14ac:dyDescent="0.25">
      <c r="B20" s="5" t="s">
        <v>24</v>
      </c>
      <c r="C20" s="14">
        <v>2.67475</v>
      </c>
      <c r="D20" s="15">
        <v>2.7822499999999999</v>
      </c>
      <c r="E20" s="15">
        <v>2.7787500000000001</v>
      </c>
      <c r="F20" s="15">
        <v>2.7297500000000001</v>
      </c>
      <c r="G20" s="16">
        <v>2.72275</v>
      </c>
      <c r="H20" s="17">
        <v>2.7376499999999995</v>
      </c>
      <c r="I20" s="17">
        <v>8.8989887065890796E-2</v>
      </c>
      <c r="J20" s="16">
        <v>2.76</v>
      </c>
      <c r="K20" s="17">
        <v>0.80978260869566387</v>
      </c>
    </row>
    <row r="21" spans="2:11" x14ac:dyDescent="0.25">
      <c r="B21" s="5" t="s">
        <v>25</v>
      </c>
      <c r="C21" s="14">
        <v>0.62539999999999996</v>
      </c>
      <c r="D21" s="15">
        <v>0.66279999999999994</v>
      </c>
      <c r="E21" s="15">
        <v>0.66369999999999996</v>
      </c>
      <c r="F21" s="15">
        <v>0.64670000000000005</v>
      </c>
      <c r="G21" s="16">
        <v>0.65529999999999999</v>
      </c>
      <c r="H21" s="17">
        <v>0.65077999999999991</v>
      </c>
      <c r="I21" s="17">
        <v>3.1505999428680237E-2</v>
      </c>
      <c r="J21" s="16">
        <v>0.65</v>
      </c>
      <c r="K21" s="17">
        <v>-0.11999999999998678</v>
      </c>
    </row>
    <row r="22" spans="2:11" x14ac:dyDescent="0.25">
      <c r="B22" s="5" t="s">
        <v>26</v>
      </c>
      <c r="C22" s="14">
        <v>1.9113333333333333</v>
      </c>
      <c r="D22" s="15">
        <v>1.9723333333333333</v>
      </c>
      <c r="E22" s="15">
        <v>1.9936666666666667</v>
      </c>
      <c r="F22" s="15">
        <v>1.9493333333333336</v>
      </c>
      <c r="G22" s="16">
        <v>1.9646666666666668</v>
      </c>
      <c r="H22" s="17">
        <v>1.9582666666666668</v>
      </c>
      <c r="I22" s="17">
        <v>6.1437230840373426E-2</v>
      </c>
      <c r="J22" s="16">
        <v>1.9</v>
      </c>
      <c r="K22" s="17">
        <v>-3.0666666666666842</v>
      </c>
    </row>
    <row r="23" spans="2:11" x14ac:dyDescent="0.25">
      <c r="B23" s="5" t="s">
        <v>27</v>
      </c>
      <c r="C23" s="14">
        <v>1.9059999999999999</v>
      </c>
      <c r="D23" s="15">
        <v>1.9856666666666669</v>
      </c>
      <c r="E23" s="15">
        <v>1.9690000000000001</v>
      </c>
      <c r="F23" s="15">
        <v>1.9316666666666666</v>
      </c>
      <c r="G23" s="16">
        <v>1.9530000000000001</v>
      </c>
      <c r="H23" s="17">
        <v>1.9490666666666665</v>
      </c>
      <c r="I23" s="17">
        <v>6.2528926639329879E-2</v>
      </c>
      <c r="J23" s="16">
        <v>1.97</v>
      </c>
      <c r="K23" s="17">
        <v>1.0626057529610877</v>
      </c>
    </row>
    <row r="24" spans="2:11" x14ac:dyDescent="0.25">
      <c r="B24" s="6" t="s">
        <v>28</v>
      </c>
      <c r="C24" s="18">
        <v>0.30330000000000001</v>
      </c>
      <c r="D24" s="19">
        <v>0.30759999999999998</v>
      </c>
      <c r="E24" s="19">
        <v>0.31509999999999999</v>
      </c>
      <c r="F24" s="19">
        <v>0.30780000000000002</v>
      </c>
      <c r="G24" s="20">
        <v>0.31069999999999998</v>
      </c>
      <c r="H24" s="21">
        <v>0.30890000000000001</v>
      </c>
      <c r="I24" s="21">
        <v>8.7143559716137166E-3</v>
      </c>
      <c r="J24" s="20">
        <v>0.309</v>
      </c>
      <c r="K24" s="21">
        <v>3.2362459546919631E-2</v>
      </c>
    </row>
  </sheetData>
  <mergeCells count="1">
    <mergeCell ref="C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HIGP/SOEST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Hallis</dc:creator>
  <cp:lastModifiedBy>lydh</cp:lastModifiedBy>
  <dcterms:created xsi:type="dcterms:W3CDTF">2013-05-09T00:44:14Z</dcterms:created>
  <dcterms:modified xsi:type="dcterms:W3CDTF">2013-10-17T23:53:20Z</dcterms:modified>
</cp:coreProperties>
</file>